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reelika_sirge_rmk_ee/Documents/Töölaud/HANKED/Aiu-Nasja luha truubi ja Palupõhja luha tee ehitamine , RH POOLELI/"/>
    </mc:Choice>
  </mc:AlternateContent>
  <xr:revisionPtr revIDLastSave="7" documentId="8_{4286D7BF-5343-4643-B59A-2A1479C17501}" xr6:coauthVersionLast="47" xr6:coauthVersionMax="47" xr10:uidLastSave="{060A5FA0-A2FF-4E72-B519-5D76C6D87000}"/>
  <bookViews>
    <workbookView xWindow="-120" yWindow="-120" windowWidth="38640" windowHeight="21390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6" i="11" l="1"/>
  <c r="F37" i="11"/>
  <c r="F38" i="11"/>
  <c r="F39" i="11"/>
  <c r="F25" i="11"/>
  <c r="F26" i="11"/>
  <c r="F27" i="11"/>
  <c r="F28" i="11"/>
  <c r="F29" i="11"/>
  <c r="F30" i="11"/>
  <c r="F31" i="11"/>
  <c r="F32" i="11"/>
  <c r="F33" i="11"/>
  <c r="F34" i="11"/>
  <c r="F35" i="11"/>
  <c r="F19" i="11" l="1"/>
  <c r="F14" i="11"/>
  <c r="F44" i="11" l="1"/>
  <c r="F22" i="11" l="1"/>
  <c r="F23" i="11"/>
  <c r="F24" i="11"/>
  <c r="F10" i="11" l="1"/>
  <c r="F11" i="11"/>
  <c r="F43" i="11" l="1"/>
  <c r="F42" i="11"/>
  <c r="F41" i="11"/>
  <c r="F21" i="11" l="1"/>
  <c r="F9" i="11" l="1"/>
  <c r="F8" i="11"/>
  <c r="F20" i="11" l="1"/>
  <c r="F18" i="11"/>
  <c r="F17" i="11"/>
  <c r="F16" i="11"/>
  <c r="F15" i="11"/>
  <c r="F13" i="11"/>
  <c r="F12" i="11"/>
  <c r="F45" i="11" s="1"/>
</calcChain>
</file>

<file path=xl/sharedStrings.xml><?xml version="1.0" encoding="utf-8"?>
<sst xmlns="http://schemas.openxmlformats.org/spreadsheetml/2006/main" count="96" uniqueCount="71">
  <si>
    <t>Töö kirjeldus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</si>
  <si>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</si>
  <si>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</si>
  <si>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</si>
  <si>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</si>
  <si>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</si>
  <si>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</si>
  <si>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</si>
  <si>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</si>
  <si>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</si>
  <si>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tm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</si>
  <si>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</si>
  <si>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</si>
  <si>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</si>
  <si>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</si>
  <si>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</si>
  <si>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</si>
  <si>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</si>
  <si>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</si>
  <si>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</si>
  <si>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</si>
  <si>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</si>
  <si>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Koordinaatidega seotud teostusjoonise koostamine (RMK nõuete kohane ja digitaalne)</t>
  </si>
  <si>
    <t>ha</t>
  </si>
  <si>
    <t>m³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</si>
  <si>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</si>
  <si>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</si>
  <si>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m²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</si>
  <si>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</si>
  <si>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</si>
  <si>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</si>
  <si>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2 otsakut</t>
  </si>
  <si>
    <t>Ehitustööde järgselt EU rahastuse infotahvli paigaldus</t>
  </si>
  <si>
    <t>Kraavitrassi alune kändude juurimine ekskavaatoriga</t>
  </si>
  <si>
    <t>Juurdepääsu trassi alune kändude freesimine</t>
  </si>
  <si>
    <t>Koprapaisude likvideerimine</t>
  </si>
  <si>
    <t>UE - uuendatava eesvoolu kaeve koos kaevepinnase planeerimisega</t>
  </si>
  <si>
    <t>Truupide mahamärkimine</t>
  </si>
  <si>
    <t>Di=40 cm plasttruubi torustiku, tüüp 40PT, ehitamine (profileeritud plasttoru, SN8)</t>
  </si>
  <si>
    <t>Ajutiste tõketammide rajamine kohapealsest pinnasest</t>
  </si>
  <si>
    <t>Plasttorutruubi aluse rajamine s.h.</t>
  </si>
  <si>
    <t>Sh. Ehituskaeviku rajamine ja kaeviku põhja tasandamine</t>
  </si>
  <si>
    <t>Sh. Ehituskaeviku rajamine ja kaeviku põhja tasandamise käigus saadud pinnase tasandmaine truubiga piirnevale maa-alale</t>
  </si>
  <si>
    <t>Sh. Geotekstiili (Deklareeritud tõmbetugevus MD/CMD ≥20 kN/m, 5,0 m lai) paigaldamine ehituskaeviku põhja ja peale killustikust aluse rajamist "koti" keeramine</t>
  </si>
  <si>
    <t>Sh. Kaeviku põhja paigaldatud geotekstiilile killustikust fr.32-64mm aluse rajamine: paksusega 0,30m</t>
  </si>
  <si>
    <t>Sh. Killustikust ja geotekstiilist padjandile liivast sujutuskihi rajamine paksusega 0,10m</t>
  </si>
  <si>
    <t>Plasttorutruubi Ø150cm (SN8) paigaldamine</t>
  </si>
  <si>
    <r>
      <t xml:space="preserve">Truupide ehituskaeviku tagasitäide teostamine juurde veetavast mineraalpinnasest, (filtratsioonimoodul </t>
    </r>
    <r>
      <rPr>
        <sz val="8"/>
        <color theme="1"/>
        <rFont val="Calibri"/>
        <family val="2"/>
        <charset val="186"/>
      </rPr>
      <t>≤</t>
    </r>
    <r>
      <rPr>
        <sz val="8"/>
        <color theme="1"/>
        <rFont val="Arial"/>
        <family val="2"/>
        <charset val="186"/>
      </rPr>
      <t xml:space="preserve">0,50m/ööp ning kivide ja veerise </t>
    </r>
    <r>
      <rPr>
        <sz val="8"/>
        <color theme="1"/>
        <rFont val="Calibri"/>
        <family val="2"/>
        <charset val="186"/>
      </rPr>
      <t>Ø≤</t>
    </r>
    <r>
      <rPr>
        <sz val="8"/>
        <color theme="1"/>
        <rFont val="Arial"/>
        <family val="2"/>
        <charset val="186"/>
      </rPr>
      <t>64mm) (+materjal ja vedu karjäärist)</t>
    </r>
  </si>
  <si>
    <r>
      <t>m</t>
    </r>
    <r>
      <rPr>
        <vertAlign val="superscript"/>
        <sz val="8"/>
        <color theme="1"/>
        <rFont val="Arial"/>
        <family val="2"/>
        <charset val="186"/>
      </rPr>
      <t>3</t>
    </r>
  </si>
  <si>
    <t>Truupidele laienevate otstega katendi rajamine s.h.</t>
  </si>
  <si>
    <t>sh. truubi muldkeha ja ol.oleva maapinna tasandamine</t>
  </si>
  <si>
    <t>sh. geotekstiili (Deklareeritud tõmbetugevus MD/CMD ≥20 kN/m, 5,0 m lai) paigaldamine tasandatud alusele.</t>
  </si>
  <si>
    <r>
      <t>m</t>
    </r>
    <r>
      <rPr>
        <vertAlign val="superscript"/>
        <sz val="8"/>
        <color theme="1"/>
        <rFont val="Arial"/>
        <family val="2"/>
        <charset val="186"/>
      </rPr>
      <t>2</t>
    </r>
  </si>
  <si>
    <t>sh killustiku fr.32/64 geomeetriline maht geokärje täitmiseks H=20cm (+materjal ja vedu karjäärist)</t>
  </si>
  <si>
    <t>sh. perforeeritud ning gofreeritud tekstuuriga geokärje paigaldamine kõrgusega 0,15m ja laiusega 4,50m</t>
  </si>
  <si>
    <t>sh killustiku fr.16/32 geomeetriline maht mahasõidu katte H=20cm (+materjal ja vedu karjäärist)</t>
  </si>
  <si>
    <t>sh killustiku fr.8/16 geomeetriline maht kiilumiseks H=7cm (+materjal ja vedu karjäärist)</t>
  </si>
  <si>
    <t>Truubi sisse- ja väljavoolu kivikindlustuse (Kivide Ø 30…40cm) rajamine. Otsaku kivikindlustused rajatakse teekatte serva kõrguseni ning voolusängi kindlustus kogu voolusängi perimeetri ulatuses</t>
  </si>
  <si>
    <t>Kivikindlustuse vaheliste tühimike täitmine ning tihendamine killustikuga fr.16/32mm (+materjal ja vedu karjäärist)</t>
  </si>
  <si>
    <t>Ajutiste tõketammide likvideerimine ning tõketammide rajamiseks kasutatud pinnase tasandmaine maa-alele, kust saadi pinnas tõketammide rajamiseks</t>
  </si>
  <si>
    <t>Tähispostide paigaldamine truupidele</t>
  </si>
  <si>
    <t>Ehitustööde käigus kahjustada saanud maapinna tasandmaine ja planeerimine ülepääsu truupide vahetusläheduses</t>
  </si>
  <si>
    <t>Ehitustööde käigus kahjustada saanud luha pinna tasandmaine ol.oleva „Nasja tee“ ja rajatava ülepääsu truubi T2 vahelisel lõigul</t>
  </si>
  <si>
    <t>jm</t>
  </si>
  <si>
    <t>Madalama kandevõimega kohade täitmine killustikuga fr.32/64 ol.oleva „Nasja tee“ ja rajatava ülepääsu truubi T2 vahelisel lõigul (+materjal ja vedu karjäärist)</t>
  </si>
  <si>
    <t>Madalama kandevõimega kohade täitmine killustikuga fr.16/32 ol.oleva „Nasja tee“ ja rajatava ülepääsu truubi T2 vahelisel lõigul (+materjal ja vedu karjäärist)</t>
  </si>
  <si>
    <t>Aiu-Nasja luha truubi ehitamine</t>
  </si>
  <si>
    <t>Aiu-Nasja luha truubi ehitamine kokku</t>
  </si>
  <si>
    <t>Võsa, peenmetsa ja metsa raie, koondamine hunnikutesse ja kokkuvedu 1000m</t>
  </si>
  <si>
    <t xml:space="preserve">Ø 40 cm plasttruubi matotsaku ehitamine (tüüp MAO) </t>
  </si>
  <si>
    <t>Lisa 1 - Hinnapakkumuse vorm hankes "Aiu-Nasja luha truubi ja Palupõhja luha tee ehitamine" hankeosa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</si>
</sst>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b/>
      <sz val="8"/>
      <color theme="1"/>
      <name val="Arial"/>
      <family val="2"/>
      <charset val="186"/>
    </font>
    <font>
      <i/>
      <sz val="8"/>
      <color theme="1"/>
      <name val="Arial"/>
      <family val="2"/>
      <charset val="186"/>
    </font>
    <font>
      <i/>
      <sz val="8"/>
      <color indexed="8"/>
      <name val="Arial"/>
      <family val="2"/>
      <charset val="186"/>
    </font>
    <font>
      <sz val="8"/>
      <color theme="1"/>
      <name val="Calibri"/>
      <family val="2"/>
      <charset val="186"/>
    </font>
    <font>
      <vertAlign val="superscript"/>
      <sz val="8"/>
      <color theme="1"/>
      <name val="Arial"/>
      <family val="2"/>
      <charset val="186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2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6" fillId="0" borderId="0"/>
    <xf numFmtId="0" fontId="1" fillId="0" borderId="0"/>
    <xf numFmtId="0" fontId="1" fillId="0" borderId="0">
      <alignment wrapText="1"/>
    </xf>
  </cellStyleXfs>
  <cellXfs count="56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vertical="center"/>
    </xf>
    <xf numFmtId="2" fontId="5" fillId="0" borderId="0" xfId="0" applyNumberFormat="1" applyFont="1" applyAlignment="1">
      <alignment vertical="center"/>
    </xf>
    <xf numFmtId="1" fontId="2" fillId="0" borderId="20" xfId="59" applyFont="1" applyBorder="1" applyAlignment="1">
      <alignment horizontal="left" vertical="center" wrapText="1"/>
    </xf>
    <xf numFmtId="1" fontId="2" fillId="0" borderId="20" xfId="59" applyFont="1" applyBorder="1" applyAlignment="1">
      <alignment horizontal="center" vertical="center"/>
    </xf>
    <xf numFmtId="1" fontId="27" fillId="0" borderId="20" xfId="0" applyNumberFormat="1" applyFont="1" applyBorder="1" applyAlignment="1">
      <alignment horizontal="right" vertical="center"/>
    </xf>
    <xf numFmtId="4" fontId="2" fillId="0" borderId="20" xfId="0" applyNumberFormat="1" applyFont="1" applyBorder="1" applyAlignment="1">
      <alignment horizontal="right" vertical="center" wrapText="1"/>
    </xf>
    <xf numFmtId="0" fontId="2" fillId="0" borderId="20" xfId="43" applyFont="1" applyBorder="1" applyAlignment="1">
      <alignment horizontal="left" vertical="center" wrapText="1"/>
    </xf>
    <xf numFmtId="0" fontId="27" fillId="0" borderId="20" xfId="0" applyFont="1" applyBorder="1" applyAlignment="1">
      <alignment horizontal="center" vertical="center"/>
    </xf>
    <xf numFmtId="2" fontId="27" fillId="0" borderId="20" xfId="0" applyNumberFormat="1" applyFont="1" applyBorder="1" applyAlignment="1">
      <alignment horizontal="right" vertical="center"/>
    </xf>
    <xf numFmtId="0" fontId="27" fillId="0" borderId="20" xfId="0" applyFont="1" applyBorder="1" applyAlignment="1">
      <alignment vertical="center" wrapText="1"/>
    </xf>
    <xf numFmtId="0" fontId="27" fillId="0" borderId="20" xfId="0" applyFont="1" applyBorder="1" applyAlignment="1">
      <alignment horizontal="right" vertical="center"/>
    </xf>
    <xf numFmtId="0" fontId="27" fillId="0" borderId="20" xfId="0" applyFont="1" applyBorder="1" applyAlignment="1">
      <alignment horizontal="left" vertical="center" wrapText="1"/>
    </xf>
    <xf numFmtId="0" fontId="29" fillId="0" borderId="20" xfId="0" applyFont="1" applyBorder="1" applyAlignment="1">
      <alignment horizontal="left" vertical="center" wrapText="1"/>
    </xf>
    <xf numFmtId="0" fontId="30" fillId="0" borderId="20" xfId="0" applyFont="1" applyBorder="1" applyAlignment="1">
      <alignment horizontal="right" vertical="center" wrapText="1"/>
    </xf>
    <xf numFmtId="0" fontId="31" fillId="0" borderId="20" xfId="0" applyFont="1" applyBorder="1" applyAlignment="1">
      <alignment horizontal="right" vertical="center" wrapText="1"/>
    </xf>
    <xf numFmtId="0" fontId="3" fillId="0" borderId="20" xfId="51" applyFont="1" applyBorder="1" applyAlignment="1">
      <alignment horizontal="left" vertical="center" wrapText="1"/>
    </xf>
    <xf numFmtId="0" fontId="28" fillId="0" borderId="20" xfId="51" applyFont="1" applyBorder="1" applyAlignment="1">
      <alignment horizontal="right" vertical="center" wrapText="1"/>
    </xf>
    <xf numFmtId="0" fontId="2" fillId="0" borderId="20" xfId="0" applyFont="1" applyBorder="1" applyAlignment="1">
      <alignment horizontal="center" vertical="center" wrapText="1"/>
    </xf>
    <xf numFmtId="1" fontId="2" fillId="0" borderId="20" xfId="0" applyNumberFormat="1" applyFont="1" applyBorder="1" applyAlignment="1">
      <alignment horizontal="right" vertical="center" wrapText="1"/>
    </xf>
    <xf numFmtId="4" fontId="2" fillId="0" borderId="20" xfId="0" applyNumberFormat="1" applyFont="1" applyBorder="1" applyAlignment="1">
      <alignment horizontal="right" vertical="center"/>
    </xf>
    <xf numFmtId="0" fontId="2" fillId="0" borderId="20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center" vertical="center"/>
    </xf>
    <xf numFmtId="3" fontId="27" fillId="0" borderId="20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horizontal="right" vertical="center"/>
    </xf>
    <xf numFmtId="4" fontId="3" fillId="0" borderId="17" xfId="0" applyNumberFormat="1" applyFont="1" applyBorder="1" applyAlignment="1">
      <alignment horizontal="right" vertical="center" wrapText="1"/>
    </xf>
    <xf numFmtId="0" fontId="3" fillId="0" borderId="18" xfId="0" applyFont="1" applyBorder="1" applyAlignment="1">
      <alignment horizontal="right" vertical="center"/>
    </xf>
    <xf numFmtId="0" fontId="3" fillId="0" borderId="19" xfId="0" applyFont="1" applyBorder="1" applyAlignment="1">
      <alignment horizontal="right" vertical="center"/>
    </xf>
    <xf numFmtId="0" fontId="3" fillId="0" borderId="15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24" fillId="0" borderId="0" xfId="0" applyFont="1" applyAlignment="1">
      <alignment vertical="center" wrapText="1"/>
    </xf>
    <xf numFmtId="0" fontId="24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</cellXfs>
  <cellStyles count="72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335280</xdr:colOff>
      <xdr:row>0</xdr:row>
      <xdr:rowOff>243840</xdr:rowOff>
    </xdr:from>
    <xdr:to>
      <xdr:col>5</xdr:col>
      <xdr:colOff>521335</xdr:colOff>
      <xdr:row>3</xdr:row>
      <xdr:rowOff>80645</xdr:rowOff>
    </xdr:to>
    <xdr:pic>
      <xdr:nvPicPr>
        <xdr:cNvPr id="2" name="Pilt 1">
          <a:extLst>
            <a:ext uri="{FF2B5EF4-FFF2-40B4-BE49-F238E27FC236}">
              <a16:creationId xmlns:a16="http://schemas.microsoft.com/office/drawing/2014/main" id="{103B6088-3880-C1A6-CD2B-6705B57046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93920" y="243840"/>
          <a:ext cx="1359535" cy="682625"/>
        </a:xfrm>
        <a:prstGeom prst="rect">
          <a:avLst/>
        </a:prstGeom>
        <a:noFill/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P58"/>
  <sheetViews>
    <sheetView tabSelected="1" workbookViewId="0">
      <selection activeCell="J15" sqref="J15"/>
    </sheetView>
  </sheetViews>
  <sheetFormatPr defaultColWidth="9.140625" defaultRowHeight="11.25" x14ac:dyDescent="0.2"/>
  <cols>
    <col min="1" max="1" width="3.28515625" style="3" customWidth="1"/>
    <col min="2" max="2" width="53.140625" style="6" customWidth="1"/>
    <col min="3" max="3" width="7.140625" style="3" customWidth="1"/>
    <col min="4" max="4" width="8.5703125" style="8" customWidth="1"/>
    <col min="5" max="6" width="8.5703125" style="7" customWidth="1"/>
    <col min="7" max="7" width="8.5703125" style="1" customWidth="1"/>
    <col min="8" max="16384" width="9.140625" style="1"/>
  </cols>
  <sheetData>
    <row r="1" spans="1:50" s="11" customFormat="1" ht="39" customHeight="1" x14ac:dyDescent="0.2">
      <c r="A1" s="43" t="s">
        <v>70</v>
      </c>
      <c r="B1" s="44"/>
      <c r="C1" s="44"/>
      <c r="D1" s="44"/>
      <c r="E1" s="44"/>
      <c r="F1" s="44"/>
    </row>
    <row r="2" spans="1:50" s="11" customFormat="1" ht="12.75" customHeight="1" x14ac:dyDescent="0.2">
      <c r="A2" s="3"/>
      <c r="B2" s="6"/>
      <c r="C2" s="3"/>
      <c r="D2" s="8"/>
      <c r="E2" s="7"/>
      <c r="F2" s="7"/>
    </row>
    <row r="3" spans="1:50" s="11" customFormat="1" ht="15" x14ac:dyDescent="0.2">
      <c r="A3" s="5" t="s">
        <v>13</v>
      </c>
      <c r="B3" s="6"/>
      <c r="C3" s="3"/>
      <c r="D3" s="8"/>
      <c r="E3" s="7"/>
      <c r="F3" s="7"/>
    </row>
    <row r="4" spans="1:50" ht="12" thickBot="1" x14ac:dyDescent="0.25"/>
    <row r="5" spans="1:50" s="4" customFormat="1" ht="12.75" customHeight="1" x14ac:dyDescent="0.2">
      <c r="A5" s="45" t="s">
        <v>1</v>
      </c>
      <c r="B5" s="47" t="s">
        <v>0</v>
      </c>
      <c r="C5" s="47" t="s">
        <v>2</v>
      </c>
      <c r="D5" s="47" t="s">
        <v>3</v>
      </c>
      <c r="E5" s="49" t="s">
        <v>4</v>
      </c>
      <c r="F5" s="51" t="s">
        <v>5</v>
      </c>
    </row>
    <row r="6" spans="1:50" s="4" customFormat="1" ht="12.75" customHeight="1" thickBot="1" x14ac:dyDescent="0.25">
      <c r="A6" s="46"/>
      <c r="B6" s="48"/>
      <c r="C6" s="48"/>
      <c r="D6" s="48"/>
      <c r="E6" s="50"/>
      <c r="F6" s="52"/>
    </row>
    <row r="7" spans="1:50" s="4" customFormat="1" ht="12.75" x14ac:dyDescent="0.2">
      <c r="A7" s="53" t="s">
        <v>66</v>
      </c>
      <c r="B7" s="47"/>
      <c r="C7" s="47"/>
      <c r="D7" s="47"/>
      <c r="E7" s="47"/>
      <c r="F7" s="54"/>
      <c r="G7" s="1"/>
      <c r="H7" s="1"/>
      <c r="I7" s="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</row>
    <row r="8" spans="1:50" s="4" customFormat="1" ht="10.9" customHeight="1" x14ac:dyDescent="0.2">
      <c r="A8" s="10">
        <v>1</v>
      </c>
      <c r="B8" s="15" t="s">
        <v>68</v>
      </c>
      <c r="C8" s="16" t="s">
        <v>10</v>
      </c>
      <c r="D8" s="17">
        <v>15</v>
      </c>
      <c r="E8" s="18"/>
      <c r="F8" s="9">
        <f t="shared" ref="F8:F12" si="0">SUM(D8*E8)</f>
        <v>0</v>
      </c>
      <c r="G8" s="1"/>
      <c r="H8" s="1"/>
      <c r="I8" s="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</row>
    <row r="9" spans="1:50" s="4" customFormat="1" ht="10.9" customHeight="1" x14ac:dyDescent="0.2">
      <c r="A9" s="10">
        <v>2</v>
      </c>
      <c r="B9" s="19" t="s">
        <v>33</v>
      </c>
      <c r="C9" s="20" t="s">
        <v>23</v>
      </c>
      <c r="D9" s="21">
        <v>7.9999999999999988E-2</v>
      </c>
      <c r="E9" s="18"/>
      <c r="F9" s="9">
        <f>SUM(D9*E9)</f>
        <v>0</v>
      </c>
      <c r="G9" s="1"/>
      <c r="H9" s="1"/>
      <c r="I9" s="14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</row>
    <row r="10" spans="1:50" s="4" customFormat="1" ht="10.9" customHeight="1" x14ac:dyDescent="0.2">
      <c r="A10" s="10">
        <v>8</v>
      </c>
      <c r="B10" s="19" t="s">
        <v>34</v>
      </c>
      <c r="C10" s="20" t="s">
        <v>23</v>
      </c>
      <c r="D10" s="21">
        <v>0.12000000000000001</v>
      </c>
      <c r="E10" s="18"/>
      <c r="F10" s="9">
        <f t="shared" si="0"/>
        <v>0</v>
      </c>
      <c r="G10" s="1"/>
      <c r="H10" s="1"/>
      <c r="I10" s="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</row>
    <row r="11" spans="1:50" s="4" customFormat="1" ht="10.9" customHeight="1" x14ac:dyDescent="0.2">
      <c r="A11" s="10">
        <v>9</v>
      </c>
      <c r="B11" s="19" t="s">
        <v>35</v>
      </c>
      <c r="C11" s="20" t="s">
        <v>11</v>
      </c>
      <c r="D11" s="17">
        <v>1</v>
      </c>
      <c r="E11" s="18"/>
      <c r="F11" s="9">
        <f t="shared" si="0"/>
        <v>0</v>
      </c>
      <c r="G11" s="1"/>
      <c r="H11" s="1"/>
      <c r="I11" s="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</row>
    <row r="12" spans="1:50" s="4" customFormat="1" ht="10.9" customHeight="1" x14ac:dyDescent="0.2">
      <c r="A12" s="10">
        <v>10</v>
      </c>
      <c r="B12" s="22" t="s">
        <v>36</v>
      </c>
      <c r="C12" s="20" t="s">
        <v>12</v>
      </c>
      <c r="D12" s="23">
        <v>315</v>
      </c>
      <c r="E12" s="18"/>
      <c r="F12" s="9">
        <f t="shared" si="0"/>
        <v>0</v>
      </c>
      <c r="G12" s="1"/>
      <c r="H12" s="1"/>
      <c r="I12" s="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</row>
    <row r="13" spans="1:50" s="4" customFormat="1" ht="10.9" customHeight="1" x14ac:dyDescent="0.2">
      <c r="A13" s="10">
        <v>11</v>
      </c>
      <c r="B13" s="24" t="s">
        <v>37</v>
      </c>
      <c r="C13" s="20" t="s">
        <v>11</v>
      </c>
      <c r="D13" s="17">
        <v>2</v>
      </c>
      <c r="E13" s="18"/>
      <c r="F13" s="9">
        <f t="shared" ref="F13:F20" si="1">SUM(D13*E13)</f>
        <v>0</v>
      </c>
      <c r="G13" s="1"/>
      <c r="H13" s="1"/>
      <c r="I13" s="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</row>
    <row r="14" spans="1:50" s="4" customFormat="1" ht="10.9" customHeight="1" x14ac:dyDescent="0.2">
      <c r="A14" s="10">
        <v>12</v>
      </c>
      <c r="B14" s="19" t="s">
        <v>38</v>
      </c>
      <c r="C14" s="20" t="s">
        <v>12</v>
      </c>
      <c r="D14" s="17">
        <v>9</v>
      </c>
      <c r="E14" s="18"/>
      <c r="F14" s="9">
        <f t="shared" ref="F14" si="2">SUM(D14*E14)</f>
        <v>0</v>
      </c>
      <c r="G14" s="1"/>
      <c r="H14" s="1"/>
      <c r="I14" s="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</row>
    <row r="15" spans="1:50" s="4" customFormat="1" ht="10.9" customHeight="1" x14ac:dyDescent="0.2">
      <c r="A15" s="10">
        <v>13</v>
      </c>
      <c r="B15" s="19" t="s">
        <v>69</v>
      </c>
      <c r="C15" s="20" t="s">
        <v>31</v>
      </c>
      <c r="D15" s="17">
        <v>1</v>
      </c>
      <c r="E15" s="18"/>
      <c r="F15" s="9">
        <f t="shared" si="1"/>
        <v>0</v>
      </c>
      <c r="G15" s="1"/>
      <c r="H15" s="1"/>
      <c r="I15" s="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</row>
    <row r="16" spans="1:50" s="4" customFormat="1" ht="10.9" customHeight="1" x14ac:dyDescent="0.2">
      <c r="A16" s="10">
        <v>14</v>
      </c>
      <c r="B16" s="19" t="s">
        <v>39</v>
      </c>
      <c r="C16" s="20" t="s">
        <v>11</v>
      </c>
      <c r="D16" s="17">
        <v>2</v>
      </c>
      <c r="E16" s="18"/>
      <c r="F16" s="9">
        <f t="shared" si="1"/>
        <v>0</v>
      </c>
      <c r="G16" s="1"/>
      <c r="H16" s="1"/>
      <c r="I16" s="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</row>
    <row r="17" spans="1:50" s="4" customFormat="1" ht="10.9" customHeight="1" x14ac:dyDescent="0.2">
      <c r="A17" s="10">
        <v>15</v>
      </c>
      <c r="B17" s="25" t="s">
        <v>40</v>
      </c>
      <c r="C17" s="20" t="s">
        <v>11</v>
      </c>
      <c r="D17" s="17">
        <v>1</v>
      </c>
      <c r="E17" s="18"/>
      <c r="F17" s="9">
        <f t="shared" si="1"/>
        <v>0</v>
      </c>
      <c r="G17" s="1"/>
      <c r="H17" s="1"/>
      <c r="I17" s="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</row>
    <row r="18" spans="1:50" s="4" customFormat="1" ht="10.9" customHeight="1" x14ac:dyDescent="0.2">
      <c r="A18" s="10">
        <v>16</v>
      </c>
      <c r="B18" s="26" t="s">
        <v>41</v>
      </c>
      <c r="C18" s="20" t="s">
        <v>24</v>
      </c>
      <c r="D18" s="17">
        <v>20</v>
      </c>
      <c r="E18" s="18"/>
      <c r="F18" s="9">
        <f t="shared" si="1"/>
        <v>0</v>
      </c>
      <c r="G18" s="1"/>
      <c r="H18" s="1"/>
      <c r="I18" s="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</row>
    <row r="19" spans="1:50" s="4" customFormat="1" ht="21.6" customHeight="1" x14ac:dyDescent="0.2">
      <c r="A19" s="10">
        <v>17</v>
      </c>
      <c r="B19" s="26" t="s">
        <v>42</v>
      </c>
      <c r="C19" s="20" t="s">
        <v>24</v>
      </c>
      <c r="D19" s="17">
        <v>20</v>
      </c>
      <c r="E19" s="18"/>
      <c r="F19" s="9">
        <f t="shared" ref="F19" si="3">SUM(D19*E19)</f>
        <v>0</v>
      </c>
      <c r="G19" s="1"/>
      <c r="H19" s="1"/>
      <c r="I19" s="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</row>
    <row r="20" spans="1:50" s="4" customFormat="1" ht="32.450000000000003" customHeight="1" x14ac:dyDescent="0.2">
      <c r="A20" s="10">
        <v>18</v>
      </c>
      <c r="B20" s="26" t="s">
        <v>43</v>
      </c>
      <c r="C20" s="20" t="s">
        <v>27</v>
      </c>
      <c r="D20" s="17">
        <v>105</v>
      </c>
      <c r="E20" s="18"/>
      <c r="F20" s="9">
        <f t="shared" si="1"/>
        <v>0</v>
      </c>
      <c r="G20" s="1"/>
      <c r="H20" s="1"/>
      <c r="I20" s="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</row>
    <row r="21" spans="1:50" s="4" customFormat="1" ht="21.6" customHeight="1" x14ac:dyDescent="0.2">
      <c r="A21" s="10">
        <v>19</v>
      </c>
      <c r="B21" s="27" t="s">
        <v>44</v>
      </c>
      <c r="C21" s="20" t="s">
        <v>24</v>
      </c>
      <c r="D21" s="17">
        <v>10</v>
      </c>
      <c r="E21" s="18"/>
      <c r="F21" s="9">
        <f t="shared" ref="F21" si="4">SUM(D21*E21)</f>
        <v>0</v>
      </c>
      <c r="G21" s="1"/>
      <c r="H21" s="1"/>
      <c r="I21" s="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</row>
    <row r="22" spans="1:50" s="4" customFormat="1" ht="21.6" customHeight="1" x14ac:dyDescent="0.2">
      <c r="A22" s="10">
        <v>20</v>
      </c>
      <c r="B22" s="27" t="s">
        <v>45</v>
      </c>
      <c r="C22" s="20" t="s">
        <v>24</v>
      </c>
      <c r="D22" s="17">
        <v>4</v>
      </c>
      <c r="E22" s="18"/>
      <c r="F22" s="9">
        <f t="shared" ref="F22:F24" si="5">SUM(D22*E22)</f>
        <v>0</v>
      </c>
      <c r="G22" s="1"/>
      <c r="H22" s="1"/>
      <c r="I22" s="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</row>
    <row r="23" spans="1:50" s="4" customFormat="1" ht="10.9" customHeight="1" x14ac:dyDescent="0.2">
      <c r="A23" s="10">
        <v>21</v>
      </c>
      <c r="B23" s="24" t="s">
        <v>46</v>
      </c>
      <c r="C23" s="20" t="s">
        <v>12</v>
      </c>
      <c r="D23" s="17">
        <v>13</v>
      </c>
      <c r="E23" s="18"/>
      <c r="F23" s="9">
        <f t="shared" si="5"/>
        <v>0</v>
      </c>
      <c r="G23" s="1"/>
      <c r="H23" s="1"/>
      <c r="I23" s="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</row>
    <row r="24" spans="1:50" s="4" customFormat="1" ht="32.450000000000003" customHeight="1" x14ac:dyDescent="0.2">
      <c r="A24" s="10">
        <v>22</v>
      </c>
      <c r="B24" s="24" t="s">
        <v>47</v>
      </c>
      <c r="C24" s="20" t="s">
        <v>48</v>
      </c>
      <c r="D24" s="17">
        <v>100</v>
      </c>
      <c r="E24" s="18"/>
      <c r="F24" s="9">
        <f t="shared" si="5"/>
        <v>0</v>
      </c>
      <c r="G24" s="1"/>
      <c r="H24" s="1"/>
      <c r="I24" s="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</row>
    <row r="25" spans="1:50" s="4" customFormat="1" ht="10.9" customHeight="1" x14ac:dyDescent="0.2">
      <c r="A25" s="10">
        <v>23</v>
      </c>
      <c r="B25" s="28" t="s">
        <v>49</v>
      </c>
      <c r="C25" s="20" t="s">
        <v>11</v>
      </c>
      <c r="D25" s="17">
        <v>2</v>
      </c>
      <c r="E25" s="18"/>
      <c r="F25" s="9">
        <f t="shared" ref="F25:F35" si="6">SUM(D25*E25)</f>
        <v>0</v>
      </c>
      <c r="G25" s="1"/>
      <c r="H25" s="1"/>
      <c r="I25" s="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</row>
    <row r="26" spans="1:50" s="4" customFormat="1" ht="10.9" customHeight="1" x14ac:dyDescent="0.2">
      <c r="A26" s="10">
        <v>24</v>
      </c>
      <c r="B26" s="29" t="s">
        <v>50</v>
      </c>
      <c r="C26" s="20" t="s">
        <v>48</v>
      </c>
      <c r="D26" s="17">
        <v>53</v>
      </c>
      <c r="E26" s="18"/>
      <c r="F26" s="9">
        <f t="shared" si="6"/>
        <v>0</v>
      </c>
      <c r="G26" s="1"/>
      <c r="H26" s="1"/>
      <c r="I26" s="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</row>
    <row r="27" spans="1:50" s="4" customFormat="1" ht="21.6" customHeight="1" x14ac:dyDescent="0.2">
      <c r="A27" s="10">
        <v>25</v>
      </c>
      <c r="B27" s="29" t="s">
        <v>51</v>
      </c>
      <c r="C27" s="20" t="s">
        <v>52</v>
      </c>
      <c r="D27" s="17">
        <v>630</v>
      </c>
      <c r="E27" s="18"/>
      <c r="F27" s="9">
        <f t="shared" si="6"/>
        <v>0</v>
      </c>
      <c r="G27" s="1"/>
      <c r="H27" s="1"/>
      <c r="I27" s="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</row>
    <row r="28" spans="1:50" s="4" customFormat="1" ht="21.6" customHeight="1" x14ac:dyDescent="0.2">
      <c r="A28" s="10">
        <v>26</v>
      </c>
      <c r="B28" s="26" t="s">
        <v>53</v>
      </c>
      <c r="C28" s="20" t="s">
        <v>48</v>
      </c>
      <c r="D28" s="17">
        <v>100</v>
      </c>
      <c r="E28" s="18"/>
      <c r="F28" s="9">
        <f t="shared" si="6"/>
        <v>0</v>
      </c>
      <c r="G28" s="1"/>
      <c r="H28" s="1"/>
      <c r="I28" s="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</row>
    <row r="29" spans="1:50" s="4" customFormat="1" ht="21.6" customHeight="1" x14ac:dyDescent="0.2">
      <c r="A29" s="10">
        <v>27</v>
      </c>
      <c r="B29" s="26" t="s">
        <v>54</v>
      </c>
      <c r="C29" s="20" t="s">
        <v>52</v>
      </c>
      <c r="D29" s="17">
        <v>380</v>
      </c>
      <c r="E29" s="18"/>
      <c r="F29" s="9">
        <f t="shared" si="6"/>
        <v>0</v>
      </c>
      <c r="G29" s="1"/>
      <c r="H29" s="1"/>
      <c r="I29" s="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</row>
    <row r="30" spans="1:50" s="4" customFormat="1" ht="21.6" customHeight="1" x14ac:dyDescent="0.2">
      <c r="A30" s="10">
        <v>28</v>
      </c>
      <c r="B30" s="26" t="s">
        <v>55</v>
      </c>
      <c r="C30" s="20" t="s">
        <v>48</v>
      </c>
      <c r="D30" s="17">
        <v>89</v>
      </c>
      <c r="E30" s="18"/>
      <c r="F30" s="9">
        <f t="shared" si="6"/>
        <v>0</v>
      </c>
      <c r="G30" s="1"/>
      <c r="H30" s="1"/>
      <c r="I30" s="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</row>
    <row r="31" spans="1:50" s="4" customFormat="1" ht="21.6" customHeight="1" x14ac:dyDescent="0.2">
      <c r="A31" s="10">
        <v>29</v>
      </c>
      <c r="B31" s="26" t="s">
        <v>56</v>
      </c>
      <c r="C31" s="20" t="s">
        <v>48</v>
      </c>
      <c r="D31" s="17">
        <v>29</v>
      </c>
      <c r="E31" s="18"/>
      <c r="F31" s="9">
        <f t="shared" si="6"/>
        <v>0</v>
      </c>
      <c r="G31" s="1"/>
      <c r="H31" s="1"/>
      <c r="I31" s="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</row>
    <row r="32" spans="1:50" s="4" customFormat="1" ht="32.450000000000003" customHeight="1" x14ac:dyDescent="0.2">
      <c r="A32" s="10">
        <v>30</v>
      </c>
      <c r="B32" s="24" t="s">
        <v>57</v>
      </c>
      <c r="C32" s="20" t="s">
        <v>27</v>
      </c>
      <c r="D32" s="17">
        <v>145</v>
      </c>
      <c r="E32" s="18"/>
      <c r="F32" s="9">
        <f t="shared" si="6"/>
        <v>0</v>
      </c>
      <c r="G32" s="1"/>
      <c r="H32" s="1"/>
      <c r="I32" s="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</row>
    <row r="33" spans="1:50" s="4" customFormat="1" ht="21.6" customHeight="1" x14ac:dyDescent="0.2">
      <c r="A33" s="10">
        <v>31</v>
      </c>
      <c r="B33" s="24" t="s">
        <v>58</v>
      </c>
      <c r="C33" s="20" t="s">
        <v>24</v>
      </c>
      <c r="D33" s="17">
        <v>15</v>
      </c>
      <c r="E33" s="18"/>
      <c r="F33" s="9">
        <f t="shared" si="6"/>
        <v>0</v>
      </c>
      <c r="G33" s="1"/>
      <c r="H33" s="1"/>
      <c r="I33" s="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</row>
    <row r="34" spans="1:50" s="4" customFormat="1" ht="21.6" customHeight="1" x14ac:dyDescent="0.2">
      <c r="A34" s="10">
        <v>32</v>
      </c>
      <c r="B34" s="19" t="s">
        <v>59</v>
      </c>
      <c r="C34" s="20" t="s">
        <v>11</v>
      </c>
      <c r="D34" s="17">
        <v>2</v>
      </c>
      <c r="E34" s="18"/>
      <c r="F34" s="9">
        <f t="shared" si="6"/>
        <v>0</v>
      </c>
      <c r="G34" s="1"/>
      <c r="H34" s="1"/>
      <c r="I34" s="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</row>
    <row r="35" spans="1:50" s="4" customFormat="1" ht="10.9" customHeight="1" x14ac:dyDescent="0.2">
      <c r="A35" s="10">
        <v>33</v>
      </c>
      <c r="B35" s="24" t="s">
        <v>60</v>
      </c>
      <c r="C35" s="20" t="s">
        <v>11</v>
      </c>
      <c r="D35" s="17">
        <v>10</v>
      </c>
      <c r="E35" s="18"/>
      <c r="F35" s="9">
        <f t="shared" si="6"/>
        <v>0</v>
      </c>
      <c r="G35" s="1"/>
      <c r="H35" s="1"/>
      <c r="I35" s="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</row>
    <row r="36" spans="1:50" s="4" customFormat="1" ht="21.6" customHeight="1" x14ac:dyDescent="0.2">
      <c r="A36" s="10">
        <v>34</v>
      </c>
      <c r="B36" s="24" t="s">
        <v>61</v>
      </c>
      <c r="C36" s="20" t="s">
        <v>27</v>
      </c>
      <c r="D36" s="17">
        <v>400</v>
      </c>
      <c r="E36" s="18"/>
      <c r="F36" s="9">
        <f t="shared" ref="F36:F39" si="7">SUM(D36*E36)</f>
        <v>0</v>
      </c>
      <c r="G36" s="1"/>
      <c r="H36" s="1"/>
      <c r="I36" s="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</row>
    <row r="37" spans="1:50" s="4" customFormat="1" ht="21.6" customHeight="1" x14ac:dyDescent="0.2">
      <c r="A37" s="10">
        <v>35</v>
      </c>
      <c r="B37" s="24" t="s">
        <v>62</v>
      </c>
      <c r="C37" s="20" t="s">
        <v>63</v>
      </c>
      <c r="D37" s="17">
        <v>800</v>
      </c>
      <c r="E37" s="18"/>
      <c r="F37" s="9">
        <f t="shared" si="7"/>
        <v>0</v>
      </c>
      <c r="G37" s="1"/>
      <c r="H37" s="1"/>
      <c r="I37" s="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</row>
    <row r="38" spans="1:50" s="4" customFormat="1" ht="21.6" customHeight="1" x14ac:dyDescent="0.2">
      <c r="A38" s="10">
        <v>36</v>
      </c>
      <c r="B38" s="24" t="s">
        <v>64</v>
      </c>
      <c r="C38" s="20" t="s">
        <v>48</v>
      </c>
      <c r="D38" s="17">
        <v>30</v>
      </c>
      <c r="E38" s="18"/>
      <c r="F38" s="9">
        <f t="shared" si="7"/>
        <v>0</v>
      </c>
      <c r="G38" s="1"/>
      <c r="H38" s="1"/>
      <c r="I38" s="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</row>
    <row r="39" spans="1:50" s="4" customFormat="1" ht="21.6" customHeight="1" x14ac:dyDescent="0.2">
      <c r="A39" s="10">
        <v>37</v>
      </c>
      <c r="B39" s="24" t="s">
        <v>65</v>
      </c>
      <c r="C39" s="20" t="s">
        <v>48</v>
      </c>
      <c r="D39" s="17">
        <v>15</v>
      </c>
      <c r="E39" s="18"/>
      <c r="F39" s="9">
        <f t="shared" si="7"/>
        <v>0</v>
      </c>
      <c r="G39" s="1"/>
      <c r="H39" s="1"/>
      <c r="I39" s="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</row>
    <row r="40" spans="1:50" s="4" customFormat="1" ht="12.6" customHeight="1" x14ac:dyDescent="0.2">
      <c r="A40" s="40" t="s">
        <v>18</v>
      </c>
      <c r="B40" s="41"/>
      <c r="C40" s="41"/>
      <c r="D40" s="41"/>
      <c r="E40" s="41"/>
      <c r="F40" s="42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</row>
    <row r="41" spans="1:50" s="4" customFormat="1" ht="10.9" customHeight="1" x14ac:dyDescent="0.2">
      <c r="A41" s="10">
        <v>38</v>
      </c>
      <c r="B41" s="22" t="s">
        <v>19</v>
      </c>
      <c r="C41" s="30" t="s">
        <v>11</v>
      </c>
      <c r="D41" s="31">
        <v>1</v>
      </c>
      <c r="E41" s="32"/>
      <c r="F41" s="9">
        <f t="shared" ref="F41:F43" si="8">SUM(D41*E41)</f>
        <v>0</v>
      </c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</row>
    <row r="42" spans="1:50" s="4" customFormat="1" ht="21.6" customHeight="1" x14ac:dyDescent="0.2">
      <c r="A42" s="10">
        <v>39</v>
      </c>
      <c r="B42" s="22" t="s">
        <v>22</v>
      </c>
      <c r="C42" s="30" t="s">
        <v>11</v>
      </c>
      <c r="D42" s="31">
        <v>1</v>
      </c>
      <c r="E42" s="32"/>
      <c r="F42" s="9">
        <f t="shared" si="8"/>
        <v>0</v>
      </c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</row>
    <row r="43" spans="1:50" s="4" customFormat="1" ht="32.450000000000003" customHeight="1" x14ac:dyDescent="0.2">
      <c r="A43" s="10">
        <v>40</v>
      </c>
      <c r="B43" s="22" t="s">
        <v>20</v>
      </c>
      <c r="C43" s="30" t="s">
        <v>21</v>
      </c>
      <c r="D43" s="31">
        <v>1</v>
      </c>
      <c r="E43" s="32"/>
      <c r="F43" s="9">
        <f t="shared" si="8"/>
        <v>0</v>
      </c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</row>
    <row r="44" spans="1:50" s="13" customFormat="1" ht="14.25" customHeight="1" x14ac:dyDescent="0.2">
      <c r="A44" s="10">
        <v>41</v>
      </c>
      <c r="B44" s="33" t="s">
        <v>32</v>
      </c>
      <c r="C44" s="34" t="s">
        <v>11</v>
      </c>
      <c r="D44" s="35">
        <v>1</v>
      </c>
      <c r="E44" s="36"/>
      <c r="F44" s="9">
        <f t="shared" ref="F44" si="9">SUM(D44*E44)</f>
        <v>0</v>
      </c>
      <c r="G44" s="12"/>
      <c r="H44" s="12"/>
      <c r="I44" s="12"/>
      <c r="J44" s="12"/>
    </row>
    <row r="45" spans="1:50" s="13" customFormat="1" ht="24" customHeight="1" thickBot="1" x14ac:dyDescent="0.25">
      <c r="A45" s="38" t="s">
        <v>67</v>
      </c>
      <c r="B45" s="39"/>
      <c r="C45" s="39"/>
      <c r="D45" s="39"/>
      <c r="E45" s="39"/>
      <c r="F45" s="37">
        <f>SUM(F7:F44)</f>
        <v>0</v>
      </c>
      <c r="G45" s="12"/>
      <c r="H45" s="12"/>
      <c r="I45" s="12"/>
      <c r="J45" s="12"/>
    </row>
    <row r="46" spans="1:50" s="11" customFormat="1" ht="15" customHeight="1" x14ac:dyDescent="0.2">
      <c r="A46" s="55" t="s">
        <v>6</v>
      </c>
      <c r="B46" s="55"/>
      <c r="C46" s="55"/>
      <c r="D46" s="55"/>
      <c r="E46" s="55"/>
      <c r="F46" s="55"/>
    </row>
    <row r="47" spans="1:50" s="11" customFormat="1" ht="12.75" customHeight="1" x14ac:dyDescent="0.2">
      <c r="A47" s="55" t="s">
        <v>7</v>
      </c>
      <c r="B47" s="55"/>
      <c r="C47" s="55"/>
      <c r="D47" s="55"/>
      <c r="E47" s="55"/>
      <c r="F47" s="55"/>
    </row>
    <row r="48" spans="1:50" s="11" customFormat="1" ht="12.75" customHeight="1" x14ac:dyDescent="0.2">
      <c r="A48" s="55" t="s">
        <v>8</v>
      </c>
      <c r="B48" s="55"/>
      <c r="C48" s="55"/>
      <c r="D48" s="55"/>
      <c r="E48" s="55"/>
      <c r="F48" s="55"/>
    </row>
    <row r="49" spans="1:198" s="11" customFormat="1" ht="12.75" customHeight="1" x14ac:dyDescent="0.2">
      <c r="A49" s="3"/>
      <c r="B49" s="55" t="s">
        <v>9</v>
      </c>
      <c r="C49" s="55"/>
      <c r="D49" s="55"/>
      <c r="E49" s="55"/>
      <c r="F49" s="55"/>
    </row>
    <row r="50" spans="1:198" s="11" customFormat="1" ht="12.75" customHeight="1" x14ac:dyDescent="0.2">
      <c r="A50" s="55" t="s">
        <v>28</v>
      </c>
      <c r="B50" s="55"/>
      <c r="C50" s="55"/>
      <c r="D50" s="55"/>
      <c r="E50" s="55"/>
      <c r="F50" s="55"/>
    </row>
    <row r="51" spans="1:198" s="11" customFormat="1" ht="12.75" customHeight="1" x14ac:dyDescent="0.2">
      <c r="A51" s="55" t="s">
        <v>16</v>
      </c>
      <c r="B51" s="55"/>
      <c r="C51" s="55"/>
      <c r="D51" s="55"/>
      <c r="E51" s="55"/>
      <c r="F51" s="55"/>
    </row>
    <row r="52" spans="1:198" s="11" customFormat="1" ht="12.75" customHeight="1" x14ac:dyDescent="0.2">
      <c r="A52" s="55" t="s">
        <v>15</v>
      </c>
      <c r="B52" s="55"/>
      <c r="C52" s="55"/>
      <c r="D52" s="55"/>
      <c r="E52" s="55"/>
      <c r="F52" s="55"/>
    </row>
    <row r="53" spans="1:198" s="11" customFormat="1" ht="12.75" customHeight="1" x14ac:dyDescent="0.2">
      <c r="A53" s="3"/>
      <c r="B53" s="55" t="s">
        <v>14</v>
      </c>
      <c r="C53" s="55"/>
      <c r="D53" s="55"/>
      <c r="E53" s="55"/>
      <c r="F53" s="55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  <c r="GB53" s="2"/>
      <c r="GC53" s="2"/>
      <c r="GD53" s="2"/>
      <c r="GE53" s="2"/>
      <c r="GF53" s="2"/>
      <c r="GG53" s="2"/>
      <c r="GH53" s="2"/>
      <c r="GI53" s="2"/>
      <c r="GJ53" s="2"/>
      <c r="GK53" s="2"/>
      <c r="GL53" s="2"/>
    </row>
    <row r="54" spans="1:198" s="11" customFormat="1" ht="12.75" customHeight="1" x14ac:dyDescent="0.2">
      <c r="A54" s="55" t="s">
        <v>29</v>
      </c>
      <c r="B54" s="55"/>
      <c r="C54" s="55"/>
      <c r="D54" s="55"/>
      <c r="E54" s="55"/>
      <c r="F54" s="55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</row>
    <row r="55" spans="1:198" s="11" customFormat="1" ht="12.75" customHeight="1" x14ac:dyDescent="0.2">
      <c r="A55" s="3"/>
      <c r="B55" s="55" t="s">
        <v>30</v>
      </c>
      <c r="C55" s="55"/>
      <c r="D55" s="55"/>
      <c r="E55" s="55"/>
      <c r="F55" s="55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  <c r="GB55" s="2"/>
      <c r="GC55" s="2"/>
      <c r="GD55" s="2"/>
      <c r="GE55" s="2"/>
      <c r="GF55" s="2"/>
      <c r="GG55" s="2"/>
      <c r="GH55" s="2"/>
      <c r="GI55" s="2"/>
      <c r="GJ55" s="2"/>
      <c r="GK55" s="2"/>
      <c r="GL55" s="2"/>
    </row>
    <row r="56" spans="1:198" s="11" customFormat="1" x14ac:dyDescent="0.2">
      <c r="A56" s="55" t="s">
        <v>17</v>
      </c>
      <c r="B56" s="55"/>
      <c r="C56" s="55"/>
      <c r="D56" s="55"/>
      <c r="E56" s="55"/>
      <c r="F56" s="55"/>
    </row>
    <row r="57" spans="1:198" s="11" customFormat="1" x14ac:dyDescent="0.2">
      <c r="A57" s="3"/>
      <c r="B57" s="55" t="s">
        <v>25</v>
      </c>
      <c r="C57" s="55"/>
      <c r="D57" s="55"/>
      <c r="E57" s="55"/>
      <c r="F57" s="55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  <c r="GB57" s="2"/>
      <c r="GC57" s="2"/>
      <c r="GD57" s="2"/>
      <c r="GE57" s="2"/>
      <c r="GF57" s="2"/>
      <c r="GG57" s="2"/>
      <c r="GH57" s="2"/>
      <c r="GI57" s="2"/>
      <c r="GJ57" s="2"/>
      <c r="GK57" s="2"/>
      <c r="GL57" s="2"/>
      <c r="GM57" s="2"/>
      <c r="GN57" s="2"/>
      <c r="GO57" s="2"/>
      <c r="GP57" s="2"/>
    </row>
    <row r="58" spans="1:198" s="11" customFormat="1" x14ac:dyDescent="0.2">
      <c r="A58" s="3"/>
      <c r="B58" s="55" t="s">
        <v>26</v>
      </c>
      <c r="C58" s="55"/>
      <c r="D58" s="55"/>
      <c r="E58" s="55"/>
      <c r="F58" s="55"/>
    </row>
  </sheetData>
  <mergeCells count="23">
    <mergeCell ref="A48:F48"/>
    <mergeCell ref="A47:F47"/>
    <mergeCell ref="A46:F46"/>
    <mergeCell ref="B53:F53"/>
    <mergeCell ref="A52:F52"/>
    <mergeCell ref="A51:F51"/>
    <mergeCell ref="A50:F50"/>
    <mergeCell ref="B49:F49"/>
    <mergeCell ref="B58:F58"/>
    <mergeCell ref="B57:F57"/>
    <mergeCell ref="A56:F56"/>
    <mergeCell ref="B55:F55"/>
    <mergeCell ref="A54:F54"/>
    <mergeCell ref="A45:E45"/>
    <mergeCell ref="A40:F40"/>
    <mergeCell ref="A1:F1"/>
    <mergeCell ref="A5:A6"/>
    <mergeCell ref="B5:B6"/>
    <mergeCell ref="C5:C6"/>
    <mergeCell ref="E5:E6"/>
    <mergeCell ref="F5:F6"/>
    <mergeCell ref="D5:D6"/>
    <mergeCell ref="A7:F7"/>
  </mergeCells>
  <phoneticPr fontId="2" type="noConversion"/>
  <conditionalFormatting sqref="A40">
    <cfRule type="cellIs" dxfId="0" priority="159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Reelika Sirge</cp:lastModifiedBy>
  <cp:lastPrinted>2021-12-02T07:42:39Z</cp:lastPrinted>
  <dcterms:created xsi:type="dcterms:W3CDTF">2011-04-14T10:56:35Z</dcterms:created>
  <dcterms:modified xsi:type="dcterms:W3CDTF">2023-01-27T12:27:18Z</dcterms:modified>
</cp:coreProperties>
</file>